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T:\IOWA OFFICE\OPPORTUNITIES\zzzCMAR Templates\"/>
    </mc:Choice>
  </mc:AlternateContent>
  <xr:revisionPtr revIDLastSave="0" documentId="13_ncr:1_{170B5411-4E7F-41F9-AE99-FFF304DF3FF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MaR Scoring Matrix -no ref" sheetId="5" r:id="rId1"/>
    <sheet name="CMaR Scoring Matrix -with ref" sheetId="6" r:id="rId2"/>
    <sheet name="RFP" sheetId="8" r:id="rId3"/>
    <sheet name="Sample Scoring" sheetId="9" r:id="rId4"/>
  </sheets>
  <definedNames>
    <definedName name="_xlnm.Print_Area" localSheetId="3">'Sample Scoring'!$A$1:$F$23</definedName>
    <definedName name="_xlnm.Print_Titles" localSheetId="0">'CMaR Scoring Matrix -no ref'!$A:$B</definedName>
    <definedName name="_xlnm.Print_Titles" localSheetId="1">'CMaR Scoring Matrix -with ref'!$A:$B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F14" i="9"/>
  <c r="E14" i="9"/>
  <c r="D14" i="9"/>
  <c r="C14" i="9"/>
  <c r="F12" i="9"/>
  <c r="E12" i="9"/>
  <c r="D12" i="9"/>
  <c r="C12" i="9"/>
  <c r="F10" i="9"/>
  <c r="F17" i="9" s="1"/>
  <c r="F22" i="9" s="1"/>
  <c r="E10" i="9"/>
  <c r="E17" i="9" s="1"/>
  <c r="E22" i="9" s="1"/>
  <c r="D10" i="9"/>
  <c r="D17" i="9" s="1"/>
  <c r="D22" i="9" s="1"/>
  <c r="C10" i="9"/>
  <c r="C17" i="9" s="1"/>
  <c r="C22" i="9" s="1"/>
  <c r="H13" i="6"/>
  <c r="F13" i="6"/>
  <c r="D13" i="6"/>
  <c r="B13" i="6"/>
  <c r="H21" i="6"/>
  <c r="F21" i="6"/>
  <c r="D21" i="6"/>
  <c r="B21" i="6"/>
  <c r="H21" i="5"/>
  <c r="F21" i="5"/>
  <c r="D21" i="5"/>
  <c r="B21" i="5"/>
  <c r="D20" i="5"/>
  <c r="F20" i="5"/>
  <c r="H20" i="5"/>
  <c r="B20" i="5"/>
  <c r="B12" i="5"/>
  <c r="H12" i="5"/>
  <c r="F12" i="5"/>
  <c r="D12" i="5"/>
  <c r="H22" i="6" l="1"/>
  <c r="F22" i="6"/>
  <c r="D22" i="6"/>
  <c r="B22" i="6"/>
</calcChain>
</file>

<file path=xl/sharedStrings.xml><?xml version="1.0" encoding="utf-8"?>
<sst xmlns="http://schemas.openxmlformats.org/spreadsheetml/2006/main" count="106" uniqueCount="66">
  <si>
    <t>Weighting</t>
  </si>
  <si>
    <t>Comments</t>
  </si>
  <si>
    <t xml:space="preserve">Score </t>
  </si>
  <si>
    <t>Company 1</t>
  </si>
  <si>
    <t>Company 2</t>
  </si>
  <si>
    <t>Company 3</t>
  </si>
  <si>
    <t>Section 1 - Company Desciption</t>
  </si>
  <si>
    <t>Section 2 - Proposed Project Team</t>
  </si>
  <si>
    <t>Section 3 - Similar Project Experience</t>
  </si>
  <si>
    <t>Section 4 - Sustainability and Project Approach</t>
  </si>
  <si>
    <t>Section 5 - Virtual Construction and Building Information Technology</t>
  </si>
  <si>
    <t>Section 7 - Safety Program</t>
  </si>
  <si>
    <t>Section 8 - References</t>
  </si>
  <si>
    <t>Total RFQ Score</t>
  </si>
  <si>
    <t>Total Score (RFQ + RFP + Interview Score)</t>
  </si>
  <si>
    <t xml:space="preserve">Section 1 – Project Team (Leadership and Communication) </t>
  </si>
  <si>
    <t xml:space="preserve">Section 2 - Technical Knowledge and Similar Experience </t>
  </si>
  <si>
    <t>Section 3 - Project Planning and Scheduling &amp; Budget Controls</t>
  </si>
  <si>
    <t xml:space="preserve">Section 4 – Firm Differentiators </t>
  </si>
  <si>
    <t xml:space="preserve">Section 5 - Quality Control and Safety Compliance </t>
  </si>
  <si>
    <t>Section 6 - CMaR Delivery Method &amp; Management Processes</t>
  </si>
  <si>
    <t>Cost Proposal (RFP)</t>
  </si>
  <si>
    <t>Statement of Qualifications Scoring</t>
  </si>
  <si>
    <t>Cost Proposal (RFP) &amp; Interview Scoring</t>
  </si>
  <si>
    <t>Sub Total Score (RFP + Interview Score)</t>
  </si>
  <si>
    <t>Section 9 -Referendum Addistance</t>
  </si>
  <si>
    <t>Construction Management at Risk Cost Proposal Summary</t>
  </si>
  <si>
    <t>Contractor Name:</t>
  </si>
  <si>
    <t>Project Name:</t>
  </si>
  <si>
    <t>Submittal Date:</t>
  </si>
  <si>
    <t>Name:</t>
  </si>
  <si>
    <t>Signature:</t>
  </si>
  <si>
    <t>1. Preconstruction Services Fee: (attach detail)</t>
  </si>
  <si>
    <t>$</t>
  </si>
  <si>
    <t xml:space="preserve">2. Construction Manager's Monthly Supervisory and Administrative On-Site </t>
  </si>
  <si>
    <t xml:space="preserve">    Personnel Cost for GMP: (attach detail by position/rate/duration, note any   </t>
  </si>
  <si>
    <t xml:space="preserve">    assumptions and deviations from AIA 133)</t>
  </si>
  <si>
    <t>3. Construction Manager's Liability Insurance Percentage Rate:</t>
  </si>
  <si>
    <t>4. Performance and Payment Bond Percentage Rate:</t>
  </si>
  <si>
    <t xml:space="preserve">5. Contingency Percentage Rate for Preliminary Cost Estimate: </t>
  </si>
  <si>
    <t xml:space="preserve">    (attach definition and note any assumptions made)</t>
  </si>
  <si>
    <t>6. Contingency Percentage Rate for Final GMP:</t>
  </si>
  <si>
    <t>7. Construction Manager's Fee: (as a percent of the total cost of work)</t>
  </si>
  <si>
    <t xml:space="preserve">8. Construction Manager's Savings Participation Percentage Rate:  </t>
  </si>
  <si>
    <t xml:space="preserve">    (as a percent of total cost savings below the GMP)</t>
  </si>
  <si>
    <t>Date:</t>
  </si>
  <si>
    <t>Anticipated Project Construction Budget:</t>
  </si>
  <si>
    <t>Anticipated Project Construction Duration (Mos):</t>
  </si>
  <si>
    <t>Cost Proposal Point Weighting:</t>
  </si>
  <si>
    <t>CMaR 1</t>
  </si>
  <si>
    <t>CMaR 2</t>
  </si>
  <si>
    <t>CMaR 3</t>
  </si>
  <si>
    <t>CMaR 4</t>
  </si>
  <si>
    <t>Precon (Lump Sum):</t>
  </si>
  <si>
    <t>Monthly GCs:</t>
  </si>
  <si>
    <t>GCs for Anticipated Duration:</t>
  </si>
  <si>
    <t>Liability Insurance %:</t>
  </si>
  <si>
    <t>Liabiltiy Insurance as a Sump of Anticipated Construction Cost:</t>
  </si>
  <si>
    <t>Bond %:</t>
  </si>
  <si>
    <t>Bond as a Sump of Anticipated Construction Cost:</t>
  </si>
  <si>
    <t>Fee %:</t>
  </si>
  <si>
    <t>Fee as a Sump of Anticipated Construction Cost:</t>
  </si>
  <si>
    <t>Total:</t>
  </si>
  <si>
    <t>Lowest Cost Proposal:</t>
  </si>
  <si>
    <t>Weighted Score: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</si>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</sst>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</numFmts>
  <fonts count="7" x14ac:knownFonts="1">
    <font>
      <sz val="10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color theme="1"/>
      <name val="Arial"/>
      <family val="2"/>
    </font>
    <font>
      <u val="singleAccounting"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7" borderId="18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1" fillId="0" borderId="0" xfId="1"/>
    <xf numFmtId="0" fontId="1" fillId="0" borderId="31" xfId="1" applyBorder="1" applyAlignment="1">
      <alignment horizontal="left"/>
    </xf>
    <xf numFmtId="0" fontId="1" fillId="0" borderId="32" xfId="1" applyBorder="1"/>
    <xf numFmtId="0" fontId="1" fillId="0" borderId="33" xfId="1" applyBorder="1" applyAlignment="1">
      <alignment horizontal="left"/>
    </xf>
    <xf numFmtId="0" fontId="1" fillId="0" borderId="34" xfId="1" applyBorder="1"/>
    <xf numFmtId="0" fontId="1" fillId="0" borderId="33" xfId="1" applyBorder="1"/>
    <xf numFmtId="0" fontId="1" fillId="0" borderId="35" xfId="1" applyBorder="1"/>
    <xf numFmtId="0" fontId="1" fillId="0" borderId="36" xfId="1" applyBorder="1"/>
    <xf numFmtId="0" fontId="1" fillId="0" borderId="35" xfId="1" applyBorder="1" applyAlignment="1">
      <alignment wrapText="1"/>
    </xf>
    <xf numFmtId="44" fontId="6" fillId="0" borderId="36" xfId="1" applyNumberFormat="1" applyFont="1" applyBorder="1"/>
    <xf numFmtId="0" fontId="1" fillId="0" borderId="35" xfId="1" applyBorder="1" applyAlignment="1">
      <alignment vertical="top" wrapText="1"/>
    </xf>
    <xf numFmtId="0" fontId="1" fillId="0" borderId="37" xfId="1" applyBorder="1" applyAlignment="1">
      <alignment vertical="top" wrapText="1"/>
    </xf>
    <xf numFmtId="44" fontId="6" fillId="0" borderId="38" xfId="1" applyNumberFormat="1" applyFont="1" applyBorder="1"/>
    <xf numFmtId="0" fontId="1" fillId="0" borderId="39" xfId="1" applyBorder="1" applyAlignment="1">
      <alignment horizontal="right"/>
    </xf>
    <xf numFmtId="0" fontId="1" fillId="0" borderId="35" xfId="1" applyBorder="1" applyAlignment="1">
      <alignment horizontal="right"/>
    </xf>
    <xf numFmtId="0" fontId="1" fillId="0" borderId="37" xfId="1" applyBorder="1" applyAlignment="1">
      <alignment horizontal="right"/>
    </xf>
    <xf numFmtId="0" fontId="1" fillId="0" borderId="46" xfId="1" applyBorder="1" applyAlignment="1">
      <alignment horizontal="left"/>
    </xf>
    <xf numFmtId="0" fontId="1" fillId="0" borderId="47" xfId="1" applyBorder="1" applyAlignment="1">
      <alignment horizontal="left"/>
    </xf>
    <xf numFmtId="0" fontId="1" fillId="0" borderId="0" xfId="1" applyAlignment="1">
      <alignment horizontal="right"/>
    </xf>
    <xf numFmtId="42" fontId="1" fillId="0" borderId="1" xfId="1" applyNumberFormat="1" applyBorder="1"/>
    <xf numFmtId="42" fontId="1" fillId="0" borderId="12" xfId="1" applyNumberFormat="1" applyBorder="1"/>
    <xf numFmtId="10" fontId="1" fillId="0" borderId="1" xfId="1" applyNumberFormat="1" applyBorder="1"/>
    <xf numFmtId="10" fontId="1" fillId="0" borderId="12" xfId="1" applyNumberFormat="1" applyBorder="1"/>
    <xf numFmtId="42" fontId="1" fillId="0" borderId="48" xfId="1" applyNumberFormat="1" applyBorder="1"/>
    <xf numFmtId="42" fontId="1" fillId="0" borderId="49" xfId="1" applyNumberFormat="1" applyBorder="1"/>
    <xf numFmtId="42" fontId="1" fillId="0" borderId="50" xfId="1" applyNumberFormat="1" applyBorder="1"/>
    <xf numFmtId="42" fontId="1" fillId="0" borderId="0" xfId="1" applyNumberFormat="1"/>
    <xf numFmtId="42" fontId="1" fillId="0" borderId="36" xfId="1" applyNumberFormat="1" applyBorder="1"/>
    <xf numFmtId="42" fontId="1" fillId="0" borderId="51" xfId="1" applyNumberFormat="1" applyBorder="1"/>
    <xf numFmtId="2" fontId="1" fillId="0" borderId="50" xfId="1" applyNumberFormat="1" applyBorder="1"/>
    <xf numFmtId="0" fontId="1" fillId="0" borderId="37" xfId="1" applyBorder="1"/>
    <xf numFmtId="0" fontId="1" fillId="0" borderId="52" xfId="1" applyBorder="1" applyAlignment="1">
      <alignment horizontal="right"/>
    </xf>
    <xf numFmtId="0" fontId="1" fillId="0" borderId="52" xfId="1" applyBorder="1"/>
    <xf numFmtId="0" fontId="1" fillId="0" borderId="38" xfId="1" applyBorder="1"/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1" fillId="0" borderId="40" xfId="1" applyBorder="1" applyAlignment="1">
      <alignment horizontal="left"/>
    </xf>
    <xf numFmtId="0" fontId="1" fillId="0" borderId="32" xfId="1" applyBorder="1" applyAlignment="1">
      <alignment horizontal="left"/>
    </xf>
    <xf numFmtId="164" fontId="1" fillId="0" borderId="41" xfId="1" applyNumberFormat="1" applyBorder="1" applyAlignment="1">
      <alignment horizontal="left"/>
    </xf>
    <xf numFmtId="164" fontId="1" fillId="0" borderId="42" xfId="1" applyNumberFormat="1" applyBorder="1" applyAlignment="1">
      <alignment horizontal="left"/>
    </xf>
    <xf numFmtId="42" fontId="1" fillId="10" borderId="41" xfId="1" applyNumberFormat="1" applyFill="1" applyBorder="1" applyAlignment="1">
      <alignment horizontal="left"/>
    </xf>
    <xf numFmtId="42" fontId="1" fillId="10" borderId="42" xfId="1" applyNumberFormat="1" applyFill="1" applyBorder="1" applyAlignment="1">
      <alignment horizontal="left"/>
    </xf>
    <xf numFmtId="0" fontId="1" fillId="9" borderId="43" xfId="1" applyFill="1" applyBorder="1" applyAlignment="1">
      <alignment horizontal="left"/>
    </xf>
    <xf numFmtId="0" fontId="1" fillId="9" borderId="34" xfId="1" applyFill="1" applyBorder="1" applyAlignment="1">
      <alignment horizontal="left"/>
    </xf>
    <xf numFmtId="0" fontId="1" fillId="11" borderId="44" xfId="1" applyFill="1" applyBorder="1" applyAlignment="1">
      <alignment horizontal="center"/>
    </xf>
    <xf numFmtId="0" fontId="1" fillId="11" borderId="45" xfId="1" applyFill="1" applyBorder="1" applyAlignment="1">
      <alignment horizontal="center"/>
    </xf>
  </cellXfs>
  <cellStyles count="2">
    <cellStyle name="Normal" xfId="0" builtinId="0"/>
    <cellStyle name="Normal 2" xfId="1" xr:uid="{7D63C730-A2A0-4246-8B49-C3F4D7C48A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27</xdr:row>
      <xdr:rowOff>152400</xdr:rowOff>
    </xdr:from>
    <xdr:to>
      <xdr:col>11</xdr:col>
      <xdr:colOff>370002</xdr:colOff>
      <xdr:row>38</xdr:row>
      <xdr:rowOff>123568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AFBC2-0B5C-418A-8CC7-4883B5174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5114925"/>
          <a:ext cx="11190402" cy="1961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245C-15E5-4245-9B9D-5DF314F11DBC}">
  <sheetPr>
    <pageSetUpPr fitToPage="1"/>
  </sheetPr>
  <dimension ref="A1:L21"/>
  <sheetViews>
    <sheetView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14" sqref="B14"/>
    </sheetView>
  </sheetViews>
  <sheetFormatPr defaultRowHeight="12.75" x14ac:dyDescent="0.2"/>
  <cols>
    <col min="1" max="1" width="63.5703125" style="3" customWidth="1"/>
    <col min="2" max="2" width="21.42578125" style="2" customWidth="1"/>
    <col min="3" max="3" width="50.7109375" style="1" customWidth="1"/>
    <col min="4" max="4" width="10.7109375" style="2" customWidth="1"/>
    <col min="5" max="5" width="50.7109375" style="1" customWidth="1"/>
    <col min="6" max="6" width="10.7109375" style="2" customWidth="1"/>
    <col min="7" max="7" width="50.7109375" style="1" customWidth="1"/>
    <col min="8" max="8" width="10.7109375" style="2" customWidth="1"/>
    <col min="9" max="12" width="15.7109375" style="1" customWidth="1"/>
  </cols>
  <sheetData>
    <row r="1" spans="1:12" s="4" customFormat="1" ht="24.95" customHeight="1" x14ac:dyDescent="0.2">
      <c r="A1" s="82"/>
      <c r="B1" s="84" t="s">
        <v>0</v>
      </c>
      <c r="C1" s="86" t="s">
        <v>3</v>
      </c>
      <c r="D1" s="87"/>
      <c r="E1" s="88" t="s">
        <v>4</v>
      </c>
      <c r="F1" s="89"/>
      <c r="G1" s="90" t="s">
        <v>5</v>
      </c>
      <c r="H1" s="91"/>
      <c r="I1" s="3"/>
      <c r="J1" s="3"/>
      <c r="K1" s="3"/>
      <c r="L1" s="3"/>
    </row>
    <row r="2" spans="1:12" s="5" customFormat="1" ht="24.95" customHeight="1" thickBot="1" x14ac:dyDescent="0.25">
      <c r="A2" s="83"/>
      <c r="B2" s="85"/>
      <c r="C2" s="12" t="s">
        <v>1</v>
      </c>
      <c r="D2" s="12" t="s">
        <v>2</v>
      </c>
      <c r="E2" s="12" t="s">
        <v>1</v>
      </c>
      <c r="F2" s="12" t="s">
        <v>2</v>
      </c>
      <c r="G2" s="12" t="s">
        <v>1</v>
      </c>
      <c r="H2" s="31" t="s">
        <v>2</v>
      </c>
      <c r="I2" s="2"/>
      <c r="J2" s="2"/>
      <c r="K2" s="2"/>
      <c r="L2" s="2"/>
    </row>
    <row r="3" spans="1:12" ht="39.950000000000003" customHeight="1" thickBot="1" x14ac:dyDescent="0.25">
      <c r="A3" s="32" t="s">
        <v>22</v>
      </c>
      <c r="B3" s="33"/>
      <c r="C3" s="34"/>
      <c r="D3" s="33"/>
      <c r="E3" s="34"/>
      <c r="F3" s="33"/>
      <c r="G3" s="34"/>
      <c r="H3" s="35"/>
    </row>
    <row r="4" spans="1:12" ht="60" customHeight="1" thickTop="1" x14ac:dyDescent="0.2">
      <c r="A4" s="6" t="s">
        <v>6</v>
      </c>
      <c r="B4" s="23">
        <v>10</v>
      </c>
      <c r="C4" s="29"/>
      <c r="D4" s="28">
        <v>0</v>
      </c>
      <c r="E4" s="29"/>
      <c r="F4" s="28">
        <v>0</v>
      </c>
      <c r="G4" s="29"/>
      <c r="H4" s="30">
        <v>0</v>
      </c>
    </row>
    <row r="5" spans="1:12" ht="60" customHeight="1" x14ac:dyDescent="0.2">
      <c r="A5" s="6" t="s">
        <v>7</v>
      </c>
      <c r="B5" s="11">
        <v>10</v>
      </c>
      <c r="C5" s="9"/>
      <c r="D5" s="8">
        <v>0</v>
      </c>
      <c r="E5" s="9"/>
      <c r="F5" s="8">
        <v>0</v>
      </c>
      <c r="G5" s="9"/>
      <c r="H5" s="15">
        <v>0</v>
      </c>
    </row>
    <row r="6" spans="1:12" ht="60" customHeight="1" x14ac:dyDescent="0.2">
      <c r="A6" s="7" t="s">
        <v>8</v>
      </c>
      <c r="B6" s="11">
        <v>15</v>
      </c>
      <c r="C6" s="9"/>
      <c r="D6" s="8">
        <v>0</v>
      </c>
      <c r="E6" s="9"/>
      <c r="F6" s="8">
        <v>0</v>
      </c>
      <c r="G6" s="9"/>
      <c r="H6" s="15">
        <v>0</v>
      </c>
    </row>
    <row r="7" spans="1:12" ht="60" customHeight="1" x14ac:dyDescent="0.2">
      <c r="A7" s="7" t="s">
        <v>9</v>
      </c>
      <c r="B7" s="11">
        <v>15</v>
      </c>
      <c r="C7" s="9"/>
      <c r="D7" s="8">
        <v>0</v>
      </c>
      <c r="E7" s="9"/>
      <c r="F7" s="8">
        <v>0</v>
      </c>
      <c r="G7" s="9"/>
      <c r="H7" s="15">
        <v>0</v>
      </c>
    </row>
    <row r="8" spans="1:12" ht="60" customHeight="1" x14ac:dyDescent="0.2">
      <c r="A8" s="7" t="s">
        <v>10</v>
      </c>
      <c r="B8" s="11">
        <v>15</v>
      </c>
      <c r="C8" s="9"/>
      <c r="D8" s="8">
        <v>0</v>
      </c>
      <c r="E8" s="9"/>
      <c r="F8" s="8">
        <v>0</v>
      </c>
      <c r="G8" s="9"/>
      <c r="H8" s="15">
        <v>0</v>
      </c>
    </row>
    <row r="9" spans="1:12" ht="60" customHeight="1" x14ac:dyDescent="0.2">
      <c r="A9" s="7" t="s">
        <v>20</v>
      </c>
      <c r="B9" s="11">
        <v>10</v>
      </c>
      <c r="C9" s="9"/>
      <c r="D9" s="8">
        <v>0</v>
      </c>
      <c r="E9" s="9"/>
      <c r="F9" s="8">
        <v>0</v>
      </c>
      <c r="G9" s="9"/>
      <c r="H9" s="15">
        <v>0</v>
      </c>
    </row>
    <row r="10" spans="1:12" ht="60" customHeight="1" x14ac:dyDescent="0.2">
      <c r="A10" s="7" t="s">
        <v>11</v>
      </c>
      <c r="B10" s="11">
        <v>15</v>
      </c>
      <c r="C10" s="9"/>
      <c r="D10" s="8">
        <v>0</v>
      </c>
      <c r="E10" s="9"/>
      <c r="F10" s="8">
        <v>0</v>
      </c>
      <c r="G10" s="9"/>
      <c r="H10" s="15">
        <v>0</v>
      </c>
    </row>
    <row r="11" spans="1:12" ht="60" customHeight="1" thickBot="1" x14ac:dyDescent="0.25">
      <c r="A11" s="16" t="s">
        <v>12</v>
      </c>
      <c r="B11" s="13">
        <v>10</v>
      </c>
      <c r="C11" s="14"/>
      <c r="D11" s="10">
        <v>0</v>
      </c>
      <c r="E11" s="14"/>
      <c r="F11" s="10">
        <v>0</v>
      </c>
      <c r="G11" s="14"/>
      <c r="H11" s="17">
        <v>0</v>
      </c>
    </row>
    <row r="12" spans="1:12" ht="60" customHeight="1" thickTop="1" thickBot="1" x14ac:dyDescent="0.25">
      <c r="A12" s="18" t="s">
        <v>13</v>
      </c>
      <c r="B12" s="19">
        <f>SUM(B4:B11)</f>
        <v>100</v>
      </c>
      <c r="C12" s="20"/>
      <c r="D12" s="19">
        <f>SUM(D4:D11)</f>
        <v>0</v>
      </c>
      <c r="E12" s="20"/>
      <c r="F12" s="19">
        <f>SUM(F4:F11)</f>
        <v>0</v>
      </c>
      <c r="G12" s="20"/>
      <c r="H12" s="21">
        <f>SUM(H4:H11)</f>
        <v>0</v>
      </c>
    </row>
    <row r="13" spans="1:12" ht="39.950000000000003" customHeight="1" thickBot="1" x14ac:dyDescent="0.25">
      <c r="A13" s="32" t="s">
        <v>23</v>
      </c>
      <c r="B13" s="33"/>
      <c r="C13" s="34"/>
      <c r="D13" s="33"/>
      <c r="E13" s="34"/>
      <c r="F13" s="33"/>
      <c r="G13" s="34"/>
      <c r="H13" s="35"/>
    </row>
    <row r="14" spans="1:12" ht="60" customHeight="1" thickTop="1" x14ac:dyDescent="0.2">
      <c r="A14" s="36" t="s">
        <v>21</v>
      </c>
      <c r="B14" s="23">
        <v>25</v>
      </c>
      <c r="C14" s="38"/>
      <c r="D14" s="37">
        <v>0</v>
      </c>
      <c r="E14" s="38"/>
      <c r="F14" s="37">
        <v>0</v>
      </c>
      <c r="G14" s="38"/>
      <c r="H14" s="39">
        <v>0</v>
      </c>
    </row>
    <row r="15" spans="1:12" ht="60" customHeight="1" x14ac:dyDescent="0.2">
      <c r="A15" s="25" t="s">
        <v>15</v>
      </c>
      <c r="B15" s="26">
        <v>15</v>
      </c>
      <c r="C15" s="27"/>
      <c r="D15" s="28">
        <v>0</v>
      </c>
      <c r="E15" s="29"/>
      <c r="F15" s="28">
        <v>0</v>
      </c>
      <c r="G15" s="29"/>
      <c r="H15" s="30">
        <v>0</v>
      </c>
    </row>
    <row r="16" spans="1:12" ht="60" customHeight="1" x14ac:dyDescent="0.2">
      <c r="A16" s="7" t="s">
        <v>16</v>
      </c>
      <c r="B16" s="11">
        <v>15</v>
      </c>
      <c r="C16" s="9"/>
      <c r="D16" s="8">
        <v>0</v>
      </c>
      <c r="E16" s="9"/>
      <c r="F16" s="8">
        <v>0</v>
      </c>
      <c r="G16" s="9"/>
      <c r="H16" s="15">
        <v>0</v>
      </c>
    </row>
    <row r="17" spans="1:8" ht="60" customHeight="1" x14ac:dyDescent="0.2">
      <c r="A17" s="7" t="s">
        <v>17</v>
      </c>
      <c r="B17" s="11">
        <v>15</v>
      </c>
      <c r="C17" s="9"/>
      <c r="D17" s="8">
        <v>0</v>
      </c>
      <c r="E17" s="9"/>
      <c r="F17" s="8">
        <v>0</v>
      </c>
      <c r="G17" s="9"/>
      <c r="H17" s="15">
        <v>0</v>
      </c>
    </row>
    <row r="18" spans="1:8" ht="60" customHeight="1" x14ac:dyDescent="0.2">
      <c r="A18" s="7" t="s">
        <v>18</v>
      </c>
      <c r="B18" s="11">
        <v>15</v>
      </c>
      <c r="C18" s="9"/>
      <c r="D18" s="8">
        <v>0</v>
      </c>
      <c r="E18" s="9"/>
      <c r="F18" s="8">
        <v>0</v>
      </c>
      <c r="G18" s="9"/>
      <c r="H18" s="15">
        <v>0</v>
      </c>
    </row>
    <row r="19" spans="1:8" ht="60" customHeight="1" thickBot="1" x14ac:dyDescent="0.25">
      <c r="A19" s="22" t="s">
        <v>19</v>
      </c>
      <c r="B19" s="13">
        <v>15</v>
      </c>
      <c r="C19" s="24"/>
      <c r="D19" s="10">
        <v>0</v>
      </c>
      <c r="E19" s="14"/>
      <c r="F19" s="10">
        <v>0</v>
      </c>
      <c r="G19" s="14"/>
      <c r="H19" s="17">
        <v>0</v>
      </c>
    </row>
    <row r="20" spans="1:8" ht="60" customHeight="1" thickTop="1" thickBot="1" x14ac:dyDescent="0.25">
      <c r="A20" s="44" t="s">
        <v>24</v>
      </c>
      <c r="B20" s="45">
        <f>SUM(B14:B19)</f>
        <v>100</v>
      </c>
      <c r="C20" s="46"/>
      <c r="D20" s="45">
        <f>SUM(D14:D19)</f>
        <v>0</v>
      </c>
      <c r="E20" s="46"/>
      <c r="F20" s="45">
        <f>SUM(F14:F19)</f>
        <v>0</v>
      </c>
      <c r="G20" s="46"/>
      <c r="H20" s="47">
        <f>SUM(H14:H19)</f>
        <v>0</v>
      </c>
    </row>
    <row r="21" spans="1:8" ht="60" customHeight="1" thickTop="1" thickBot="1" x14ac:dyDescent="0.25">
      <c r="A21" s="40" t="s">
        <v>14</v>
      </c>
      <c r="B21" s="41">
        <f>SUM(B12+B20)</f>
        <v>200</v>
      </c>
      <c r="C21" s="42"/>
      <c r="D21" s="41">
        <f>SUM(D12+D20)</f>
        <v>0</v>
      </c>
      <c r="E21" s="42"/>
      <c r="F21" s="41">
        <f>SUM(F12+F20)</f>
        <v>0</v>
      </c>
      <c r="G21" s="42"/>
      <c r="H21" s="43">
        <f>SUM(H12+H20)</f>
        <v>0</v>
      </c>
    </row>
  </sheetData>
  <mergeCells count="5">
    <mergeCell ref="A1:A2"/>
    <mergeCell ref="B1:B2"/>
    <mergeCell ref="C1:D1"/>
    <mergeCell ref="E1:F1"/>
    <mergeCell ref="G1:H1"/>
  </mergeCells>
  <printOptions horizontalCentered="1"/>
  <pageMargins left="0.32" right="0.33" top="0.96" bottom="0.69" header="0.42" footer="0.32"/>
  <pageSetup paperSize="17" scale="60" orientation="landscape" r:id="rId1"/>
  <headerFooter alignWithMargins="0">
    <oddHeader>&amp;C&amp;"Arial Narrow,Bold"&amp;20Construction Manager Evaluation Matrix</oddHeader>
    <oddFooter>&amp;R&amp;11Page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73A4-E25D-47C2-9C8F-E231A2462F3D}">
  <sheetPr>
    <pageSetUpPr fitToPage="1"/>
  </sheetPr>
  <dimension ref="A1:L22"/>
  <sheetViews>
    <sheetView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defaultRowHeight="12.75" x14ac:dyDescent="0.2"/>
  <cols>
    <col min="1" max="1" width="63.5703125" style="3" customWidth="1"/>
    <col min="2" max="2" width="21.42578125" style="2" customWidth="1"/>
    <col min="3" max="3" width="50.7109375" style="1" customWidth="1"/>
    <col min="4" max="4" width="10.7109375" style="2" customWidth="1"/>
    <col min="5" max="5" width="50.7109375" style="1" customWidth="1"/>
    <col min="6" max="6" width="10.7109375" style="2" customWidth="1"/>
    <col min="7" max="7" width="50.7109375" style="1" customWidth="1"/>
    <col min="8" max="8" width="10.7109375" style="2" customWidth="1"/>
    <col min="9" max="12" width="15.7109375" style="1" customWidth="1"/>
  </cols>
  <sheetData>
    <row r="1" spans="1:12" s="4" customFormat="1" ht="24.95" customHeight="1" x14ac:dyDescent="0.2">
      <c r="A1" s="82"/>
      <c r="B1" s="84" t="s">
        <v>0</v>
      </c>
      <c r="C1" s="86" t="s">
        <v>3</v>
      </c>
      <c r="D1" s="87"/>
      <c r="E1" s="88" t="s">
        <v>4</v>
      </c>
      <c r="F1" s="89"/>
      <c r="G1" s="90" t="s">
        <v>5</v>
      </c>
      <c r="H1" s="91"/>
      <c r="I1" s="3"/>
      <c r="J1" s="3"/>
      <c r="K1" s="3"/>
      <c r="L1" s="3"/>
    </row>
    <row r="2" spans="1:12" s="5" customFormat="1" ht="24.95" customHeight="1" thickBot="1" x14ac:dyDescent="0.25">
      <c r="A2" s="83"/>
      <c r="B2" s="85"/>
      <c r="C2" s="12" t="s">
        <v>1</v>
      </c>
      <c r="D2" s="12" t="s">
        <v>2</v>
      </c>
      <c r="E2" s="12" t="s">
        <v>1</v>
      </c>
      <c r="F2" s="12" t="s">
        <v>2</v>
      </c>
      <c r="G2" s="12" t="s">
        <v>1</v>
      </c>
      <c r="H2" s="31" t="s">
        <v>2</v>
      </c>
      <c r="I2" s="2"/>
      <c r="J2" s="2"/>
      <c r="K2" s="2"/>
      <c r="L2" s="2"/>
    </row>
    <row r="3" spans="1:12" ht="39.950000000000003" customHeight="1" thickBot="1" x14ac:dyDescent="0.25">
      <c r="A3" s="32" t="s">
        <v>22</v>
      </c>
      <c r="B3" s="33"/>
      <c r="C3" s="34"/>
      <c r="D3" s="33"/>
      <c r="E3" s="34"/>
      <c r="F3" s="33"/>
      <c r="G3" s="34"/>
      <c r="H3" s="35"/>
    </row>
    <row r="4" spans="1:12" ht="60" customHeight="1" thickTop="1" x14ac:dyDescent="0.2">
      <c r="A4" s="6" t="s">
        <v>6</v>
      </c>
      <c r="B4" s="23">
        <v>10</v>
      </c>
      <c r="C4" s="29"/>
      <c r="D4" s="28">
        <v>0</v>
      </c>
      <c r="E4" s="29"/>
      <c r="F4" s="28">
        <v>0</v>
      </c>
      <c r="G4" s="29"/>
      <c r="H4" s="30">
        <v>0</v>
      </c>
    </row>
    <row r="5" spans="1:12" ht="60" customHeight="1" x14ac:dyDescent="0.2">
      <c r="A5" s="6" t="s">
        <v>7</v>
      </c>
      <c r="B5" s="11">
        <v>10</v>
      </c>
      <c r="C5" s="9"/>
      <c r="D5" s="8">
        <v>0</v>
      </c>
      <c r="E5" s="9"/>
      <c r="F5" s="8">
        <v>0</v>
      </c>
      <c r="G5" s="9"/>
      <c r="H5" s="15">
        <v>0</v>
      </c>
    </row>
    <row r="6" spans="1:12" ht="60" customHeight="1" x14ac:dyDescent="0.2">
      <c r="A6" s="7" t="s">
        <v>8</v>
      </c>
      <c r="B6" s="11">
        <v>15</v>
      </c>
      <c r="C6" s="9"/>
      <c r="D6" s="8">
        <v>0</v>
      </c>
      <c r="E6" s="9"/>
      <c r="F6" s="8">
        <v>0</v>
      </c>
      <c r="G6" s="9"/>
      <c r="H6" s="15">
        <v>0</v>
      </c>
    </row>
    <row r="7" spans="1:12" ht="60" customHeight="1" x14ac:dyDescent="0.2">
      <c r="A7" s="7" t="s">
        <v>9</v>
      </c>
      <c r="B7" s="11">
        <v>10</v>
      </c>
      <c r="C7" s="9"/>
      <c r="D7" s="8">
        <v>0</v>
      </c>
      <c r="E7" s="9"/>
      <c r="F7" s="8">
        <v>0</v>
      </c>
      <c r="G7" s="9"/>
      <c r="H7" s="15">
        <v>0</v>
      </c>
    </row>
    <row r="8" spans="1:12" ht="60" customHeight="1" x14ac:dyDescent="0.2">
      <c r="A8" s="7" t="s">
        <v>10</v>
      </c>
      <c r="B8" s="11">
        <v>10</v>
      </c>
      <c r="C8" s="9"/>
      <c r="D8" s="8">
        <v>0</v>
      </c>
      <c r="E8" s="9"/>
      <c r="F8" s="8">
        <v>0</v>
      </c>
      <c r="G8" s="9"/>
      <c r="H8" s="15">
        <v>0</v>
      </c>
    </row>
    <row r="9" spans="1:12" ht="60" customHeight="1" x14ac:dyDescent="0.2">
      <c r="A9" s="7" t="s">
        <v>20</v>
      </c>
      <c r="B9" s="11">
        <v>10</v>
      </c>
      <c r="C9" s="9"/>
      <c r="D9" s="8">
        <v>0</v>
      </c>
      <c r="E9" s="9"/>
      <c r="F9" s="8">
        <v>0</v>
      </c>
      <c r="G9" s="9"/>
      <c r="H9" s="15">
        <v>0</v>
      </c>
    </row>
    <row r="10" spans="1:12" ht="60" customHeight="1" x14ac:dyDescent="0.2">
      <c r="A10" s="7" t="s">
        <v>11</v>
      </c>
      <c r="B10" s="11">
        <v>15</v>
      </c>
      <c r="C10" s="9"/>
      <c r="D10" s="8">
        <v>0</v>
      </c>
      <c r="E10" s="9"/>
      <c r="F10" s="8">
        <v>0</v>
      </c>
      <c r="G10" s="9"/>
      <c r="H10" s="15">
        <v>0</v>
      </c>
    </row>
    <row r="11" spans="1:12" ht="60" customHeight="1" x14ac:dyDescent="0.2">
      <c r="A11" s="7" t="s">
        <v>12</v>
      </c>
      <c r="B11" s="11">
        <v>10</v>
      </c>
      <c r="C11" s="9"/>
      <c r="D11" s="8">
        <v>0</v>
      </c>
      <c r="E11" s="9"/>
      <c r="F11" s="8">
        <v>0</v>
      </c>
      <c r="G11" s="9"/>
      <c r="H11" s="15">
        <v>0</v>
      </c>
    </row>
    <row r="12" spans="1:12" ht="60" customHeight="1" thickBot="1" x14ac:dyDescent="0.25">
      <c r="A12" s="16" t="s">
        <v>25</v>
      </c>
      <c r="B12" s="13">
        <v>10</v>
      </c>
      <c r="C12" s="14"/>
      <c r="D12" s="10">
        <v>0</v>
      </c>
      <c r="E12" s="14"/>
      <c r="F12" s="10">
        <v>0</v>
      </c>
      <c r="G12" s="14"/>
      <c r="H12" s="17">
        <v>0</v>
      </c>
    </row>
    <row r="13" spans="1:12" ht="60" customHeight="1" thickTop="1" thickBot="1" x14ac:dyDescent="0.25">
      <c r="A13" s="18" t="s">
        <v>13</v>
      </c>
      <c r="B13" s="19">
        <f>SUM(B4:B12)</f>
        <v>100</v>
      </c>
      <c r="C13" s="20"/>
      <c r="D13" s="19">
        <f>SUM(D4:D12)</f>
        <v>0</v>
      </c>
      <c r="E13" s="20"/>
      <c r="F13" s="19">
        <f>SUM(F4:F12)</f>
        <v>0</v>
      </c>
      <c r="G13" s="20"/>
      <c r="H13" s="21">
        <f>SUM(H4:H12)</f>
        <v>0</v>
      </c>
    </row>
    <row r="14" spans="1:12" ht="39.950000000000003" customHeight="1" thickBot="1" x14ac:dyDescent="0.25">
      <c r="A14" s="32" t="s">
        <v>23</v>
      </c>
      <c r="B14" s="33"/>
      <c r="C14" s="34"/>
      <c r="D14" s="33"/>
      <c r="E14" s="34"/>
      <c r="F14" s="33"/>
      <c r="G14" s="34"/>
      <c r="H14" s="35"/>
    </row>
    <row r="15" spans="1:12" ht="60" customHeight="1" thickTop="1" x14ac:dyDescent="0.2">
      <c r="A15" s="36" t="s">
        <v>21</v>
      </c>
      <c r="B15" s="23">
        <v>25</v>
      </c>
      <c r="C15" s="38"/>
      <c r="D15" s="37">
        <v>0</v>
      </c>
      <c r="E15" s="38"/>
      <c r="F15" s="37">
        <v>0</v>
      </c>
      <c r="G15" s="38"/>
      <c r="H15" s="39">
        <v>0</v>
      </c>
    </row>
    <row r="16" spans="1:12" ht="60" customHeight="1" x14ac:dyDescent="0.2">
      <c r="A16" s="25" t="s">
        <v>15</v>
      </c>
      <c r="B16" s="26">
        <v>15</v>
      </c>
      <c r="C16" s="27"/>
      <c r="D16" s="28">
        <v>0</v>
      </c>
      <c r="E16" s="29"/>
      <c r="F16" s="28">
        <v>0</v>
      </c>
      <c r="G16" s="29"/>
      <c r="H16" s="30">
        <v>0</v>
      </c>
    </row>
    <row r="17" spans="1:8" ht="60" customHeight="1" x14ac:dyDescent="0.2">
      <c r="A17" s="7" t="s">
        <v>16</v>
      </c>
      <c r="B17" s="11">
        <v>15</v>
      </c>
      <c r="C17" s="9"/>
      <c r="D17" s="8">
        <v>0</v>
      </c>
      <c r="E17" s="9"/>
      <c r="F17" s="8">
        <v>0</v>
      </c>
      <c r="G17" s="9"/>
      <c r="H17" s="15">
        <v>0</v>
      </c>
    </row>
    <row r="18" spans="1:8" ht="60" customHeight="1" x14ac:dyDescent="0.2">
      <c r="A18" s="7" t="s">
        <v>17</v>
      </c>
      <c r="B18" s="11">
        <v>15</v>
      </c>
      <c r="C18" s="9"/>
      <c r="D18" s="8">
        <v>0</v>
      </c>
      <c r="E18" s="9"/>
      <c r="F18" s="8">
        <v>0</v>
      </c>
      <c r="G18" s="9"/>
      <c r="H18" s="15">
        <v>0</v>
      </c>
    </row>
    <row r="19" spans="1:8" ht="60" customHeight="1" x14ac:dyDescent="0.2">
      <c r="A19" s="7" t="s">
        <v>18</v>
      </c>
      <c r="B19" s="11">
        <v>15</v>
      </c>
      <c r="C19" s="9"/>
      <c r="D19" s="8">
        <v>0</v>
      </c>
      <c r="E19" s="9"/>
      <c r="F19" s="8">
        <v>0</v>
      </c>
      <c r="G19" s="9"/>
      <c r="H19" s="15">
        <v>0</v>
      </c>
    </row>
    <row r="20" spans="1:8" ht="60" customHeight="1" thickBot="1" x14ac:dyDescent="0.25">
      <c r="A20" s="22" t="s">
        <v>19</v>
      </c>
      <c r="B20" s="13">
        <v>15</v>
      </c>
      <c r="C20" s="24"/>
      <c r="D20" s="10">
        <v>0</v>
      </c>
      <c r="E20" s="14"/>
      <c r="F20" s="10">
        <v>0</v>
      </c>
      <c r="G20" s="14"/>
      <c r="H20" s="17">
        <v>0</v>
      </c>
    </row>
    <row r="21" spans="1:8" ht="60" customHeight="1" thickTop="1" thickBot="1" x14ac:dyDescent="0.25">
      <c r="A21" s="44" t="s">
        <v>24</v>
      </c>
      <c r="B21" s="45">
        <f>SUM(B15:B20)</f>
        <v>100</v>
      </c>
      <c r="C21" s="46"/>
      <c r="D21" s="45">
        <f>SUM(D15:D20)</f>
        <v>0</v>
      </c>
      <c r="E21" s="46"/>
      <c r="F21" s="45">
        <f>SUM(F15:F20)</f>
        <v>0</v>
      </c>
      <c r="G21" s="46"/>
      <c r="H21" s="47">
        <f>SUM(H15:H20)</f>
        <v>0</v>
      </c>
    </row>
    <row r="22" spans="1:8" ht="60" customHeight="1" thickTop="1" thickBot="1" x14ac:dyDescent="0.25">
      <c r="A22" s="40" t="s">
        <v>14</v>
      </c>
      <c r="B22" s="41">
        <f>SUM(B13+B21)</f>
        <v>200</v>
      </c>
      <c r="C22" s="42"/>
      <c r="D22" s="41">
        <f>SUM(D13+D21)</f>
        <v>0</v>
      </c>
      <c r="E22" s="42"/>
      <c r="F22" s="41">
        <f>SUM(F13+F21)</f>
        <v>0</v>
      </c>
      <c r="G22" s="42"/>
      <c r="H22" s="43">
        <f>SUM(H13+H21)</f>
        <v>0</v>
      </c>
    </row>
  </sheetData>
  <mergeCells count="5">
    <mergeCell ref="A1:A2"/>
    <mergeCell ref="B1:B2"/>
    <mergeCell ref="C1:D1"/>
    <mergeCell ref="E1:F1"/>
    <mergeCell ref="G1:H1"/>
  </mergeCells>
  <printOptions horizontalCentered="1"/>
  <pageMargins left="0.32" right="0.33" top="0.96" bottom="0.69" header="0.42" footer="0.32"/>
  <pageSetup paperSize="17" scale="57" orientation="landscape" r:id="rId1"/>
  <headerFooter alignWithMargins="0">
    <oddHeader>&amp;C&amp;"Arial Narrow,Bold"&amp;20Construction Manager Evaluation Matrix</oddHeader>
    <oddFooter>&amp;R&amp;11Page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99B7-8989-49FD-B564-D8C75BBDBEA6}">
  <dimension ref="B1:C20"/>
  <sheetViews>
    <sheetView showGridLines="0" tabSelected="1" workbookViewId="0">
      <selection sqref="A1:D21"/>
    </sheetView>
  </sheetViews>
  <sheetFormatPr defaultRowHeight="14.25" x14ac:dyDescent="0.2"/>
  <cols>
    <col min="1" max="1" width="9.140625" style="48"/>
    <col min="2" max="2" width="72" style="48" customWidth="1"/>
    <col min="3" max="3" width="16.28515625" style="48" customWidth="1"/>
    <col min="4" max="16384" width="9.140625" style="48"/>
  </cols>
  <sheetData>
    <row r="1" spans="2:3" ht="15" thickBot="1" x14ac:dyDescent="0.25"/>
    <row r="2" spans="2:3" ht="21" thickBot="1" x14ac:dyDescent="0.35">
      <c r="B2" s="92" t="s">
        <v>26</v>
      </c>
      <c r="C2" s="93"/>
    </row>
    <row r="3" spans="2:3" ht="20.100000000000001" customHeight="1" x14ac:dyDescent="0.2">
      <c r="B3" s="49" t="s">
        <v>27</v>
      </c>
      <c r="C3" s="50"/>
    </row>
    <row r="4" spans="2:3" ht="20.100000000000001" customHeight="1" x14ac:dyDescent="0.2">
      <c r="B4" s="51" t="s">
        <v>28</v>
      </c>
      <c r="C4" s="52"/>
    </row>
    <row r="5" spans="2:3" ht="20.100000000000001" customHeight="1" x14ac:dyDescent="0.2">
      <c r="B5" s="51" t="s">
        <v>29</v>
      </c>
      <c r="C5" s="52"/>
    </row>
    <row r="6" spans="2:3" ht="20.100000000000001" customHeight="1" x14ac:dyDescent="0.2">
      <c r="B6" s="53" t="s">
        <v>30</v>
      </c>
      <c r="C6" s="52"/>
    </row>
    <row r="7" spans="2:3" ht="20.100000000000001" customHeight="1" x14ac:dyDescent="0.2">
      <c r="B7" s="53" t="s">
        <v>31</v>
      </c>
      <c r="C7" s="52"/>
    </row>
    <row r="8" spans="2:3" x14ac:dyDescent="0.2">
      <c r="B8" s="54"/>
      <c r="C8" s="55"/>
    </row>
    <row r="9" spans="2:3" ht="24.95" customHeight="1" x14ac:dyDescent="0.35">
      <c r="B9" s="56" t="s">
        <v>32</v>
      </c>
      <c r="C9" s="57" t="s">
        <v>33</v>
      </c>
    </row>
    <row r="10" spans="2:3" ht="24.95" customHeight="1" x14ac:dyDescent="0.35">
      <c r="B10" s="56" t="s">
        <v>34</v>
      </c>
      <c r="C10" s="57"/>
    </row>
    <row r="11" spans="2:3" ht="15" customHeight="1" x14ac:dyDescent="0.35">
      <c r="B11" s="58" t="s">
        <v>35</v>
      </c>
      <c r="C11" s="57"/>
    </row>
    <row r="12" spans="2:3" ht="15" customHeight="1" x14ac:dyDescent="0.35">
      <c r="B12" s="58" t="s">
        <v>36</v>
      </c>
      <c r="C12" s="57" t="s">
        <v>33</v>
      </c>
    </row>
    <row r="13" spans="2:3" ht="21.75" customHeight="1" x14ac:dyDescent="0.35">
      <c r="B13" s="56" t="s">
        <v>37</v>
      </c>
      <c r="C13" s="57" t="s">
        <v>65</v>
      </c>
    </row>
    <row r="14" spans="2:3" ht="24.95" customHeight="1" x14ac:dyDescent="0.35">
      <c r="B14" s="56" t="s">
        <v>38</v>
      </c>
      <c r="C14" s="57" t="s">
        <v>65</v>
      </c>
    </row>
    <row r="15" spans="2:3" ht="24.95" customHeight="1" x14ac:dyDescent="0.35">
      <c r="B15" s="56" t="s">
        <v>39</v>
      </c>
      <c r="C15" s="57" t="s">
        <v>65</v>
      </c>
    </row>
    <row r="16" spans="2:3" ht="15" customHeight="1" x14ac:dyDescent="0.35">
      <c r="B16" s="58" t="s">
        <v>40</v>
      </c>
      <c r="C16" s="57"/>
    </row>
    <row r="17" spans="2:3" ht="24.95" customHeight="1" x14ac:dyDescent="0.35">
      <c r="B17" s="56" t="s">
        <v>41</v>
      </c>
      <c r="C17" s="57" t="s">
        <v>65</v>
      </c>
    </row>
    <row r="18" spans="2:3" ht="24.95" customHeight="1" x14ac:dyDescent="0.35">
      <c r="B18" s="56" t="s">
        <v>42</v>
      </c>
      <c r="C18" s="57" t="s">
        <v>65</v>
      </c>
    </row>
    <row r="19" spans="2:3" ht="24.95" customHeight="1" x14ac:dyDescent="0.35">
      <c r="B19" s="56" t="s">
        <v>43</v>
      </c>
      <c r="C19" s="57" t="s">
        <v>65</v>
      </c>
    </row>
    <row r="20" spans="2:3" ht="15" customHeight="1" thickBot="1" x14ac:dyDescent="0.4">
      <c r="B20" s="59" t="s">
        <v>44</v>
      </c>
      <c r="C20" s="60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6166-B628-4B26-A208-8F5F753A2C9F}">
  <dimension ref="A1:F24"/>
  <sheetViews>
    <sheetView zoomScaleNormal="100" workbookViewId="0">
      <selection activeCell="L21" sqref="L21"/>
    </sheetView>
  </sheetViews>
  <sheetFormatPr defaultRowHeight="14.25" x14ac:dyDescent="0.2"/>
  <cols>
    <col min="1" max="1" width="51.42578125" style="48" customWidth="1"/>
    <col min="2" max="2" width="9.140625" style="48"/>
    <col min="3" max="3" width="14.140625" style="48" customWidth="1"/>
    <col min="4" max="4" width="13.28515625" style="48" customWidth="1"/>
    <col min="5" max="5" width="14.28515625" style="48" customWidth="1"/>
    <col min="6" max="6" width="13" style="48" customWidth="1"/>
    <col min="7" max="16384" width="9.140625" style="48"/>
  </cols>
  <sheetData>
    <row r="1" spans="1:6" x14ac:dyDescent="0.2">
      <c r="A1" s="61" t="s">
        <v>28</v>
      </c>
      <c r="B1" s="94"/>
      <c r="C1" s="94"/>
      <c r="D1" s="94"/>
      <c r="E1" s="94"/>
      <c r="F1" s="95"/>
    </row>
    <row r="2" spans="1:6" x14ac:dyDescent="0.2">
      <c r="A2" s="62" t="s">
        <v>45</v>
      </c>
      <c r="B2" s="96"/>
      <c r="C2" s="96"/>
      <c r="D2" s="96"/>
      <c r="E2" s="96"/>
      <c r="F2" s="97"/>
    </row>
    <row r="3" spans="1:6" x14ac:dyDescent="0.2">
      <c r="A3" s="62" t="s">
        <v>46</v>
      </c>
      <c r="B3" s="98">
        <v>5000000</v>
      </c>
      <c r="C3" s="98"/>
      <c r="D3" s="98"/>
      <c r="E3" s="98"/>
      <c r="F3" s="99"/>
    </row>
    <row r="4" spans="1:6" x14ac:dyDescent="0.2">
      <c r="A4" s="62" t="s">
        <v>47</v>
      </c>
      <c r="B4" s="100">
        <v>12</v>
      </c>
      <c r="C4" s="100"/>
      <c r="D4" s="100"/>
      <c r="E4" s="100"/>
      <c r="F4" s="101"/>
    </row>
    <row r="5" spans="1:6" ht="15" thickBot="1" x14ac:dyDescent="0.25">
      <c r="A5" s="63" t="s">
        <v>48</v>
      </c>
      <c r="B5" s="102">
        <v>25</v>
      </c>
      <c r="C5" s="102"/>
      <c r="D5" s="102"/>
      <c r="E5" s="102"/>
      <c r="F5" s="103"/>
    </row>
    <row r="6" spans="1:6" x14ac:dyDescent="0.2">
      <c r="A6" s="61"/>
      <c r="B6" s="64"/>
      <c r="C6" s="64"/>
      <c r="D6" s="64"/>
      <c r="E6" s="64"/>
      <c r="F6" s="65"/>
    </row>
    <row r="7" spans="1:6" x14ac:dyDescent="0.2">
      <c r="A7" s="54"/>
      <c r="C7" s="48" t="s">
        <v>49</v>
      </c>
      <c r="D7" s="48" t="s">
        <v>50</v>
      </c>
      <c r="E7" s="48" t="s">
        <v>51</v>
      </c>
      <c r="F7" s="55" t="s">
        <v>52</v>
      </c>
    </row>
    <row r="8" spans="1:6" x14ac:dyDescent="0.2">
      <c r="A8" s="54"/>
      <c r="B8" s="66" t="s">
        <v>53</v>
      </c>
      <c r="C8" s="67">
        <v>5000</v>
      </c>
      <c r="D8" s="67">
        <v>4000</v>
      </c>
      <c r="E8" s="67">
        <v>6000</v>
      </c>
      <c r="F8" s="68">
        <v>5000</v>
      </c>
    </row>
    <row r="9" spans="1:6" x14ac:dyDescent="0.2">
      <c r="A9" s="54"/>
      <c r="B9" s="66" t="s">
        <v>54</v>
      </c>
      <c r="C9" s="67">
        <v>35000</v>
      </c>
      <c r="D9" s="67">
        <v>32000</v>
      </c>
      <c r="E9" s="67">
        <v>31000</v>
      </c>
      <c r="F9" s="68">
        <v>37000</v>
      </c>
    </row>
    <row r="10" spans="1:6" x14ac:dyDescent="0.2">
      <c r="A10" s="54"/>
      <c r="B10" s="66" t="s">
        <v>55</v>
      </c>
      <c r="C10" s="67">
        <f>B4*C9</f>
        <v>420000</v>
      </c>
      <c r="D10" s="67">
        <f>B4*D9</f>
        <v>384000</v>
      </c>
      <c r="E10" s="67">
        <f>B4*E9</f>
        <v>372000</v>
      </c>
      <c r="F10" s="68">
        <f>B4*F9</f>
        <v>444000</v>
      </c>
    </row>
    <row r="11" spans="1:6" x14ac:dyDescent="0.2">
      <c r="A11" s="54"/>
      <c r="B11" s="66" t="s">
        <v>56</v>
      </c>
      <c r="C11" s="69">
        <v>7.0000000000000001E-3</v>
      </c>
      <c r="D11" s="69">
        <v>6.4999999999999997E-3</v>
      </c>
      <c r="E11" s="69">
        <v>9.4999999999999998E-3</v>
      </c>
      <c r="F11" s="70">
        <v>0.01</v>
      </c>
    </row>
    <row r="12" spans="1:6" x14ac:dyDescent="0.2">
      <c r="A12" s="54"/>
      <c r="B12" s="66" t="s">
        <v>57</v>
      </c>
      <c r="C12" s="67">
        <f>C11*B3</f>
        <v>35000</v>
      </c>
      <c r="D12" s="67">
        <f>D11*B3</f>
        <v>32500</v>
      </c>
      <c r="E12" s="67">
        <f>E11*B3</f>
        <v>47500</v>
      </c>
      <c r="F12" s="68">
        <f>F11*B3</f>
        <v>50000</v>
      </c>
    </row>
    <row r="13" spans="1:6" x14ac:dyDescent="0.2">
      <c r="A13" s="54"/>
      <c r="B13" s="66" t="s">
        <v>58</v>
      </c>
      <c r="C13" s="69">
        <v>0.01</v>
      </c>
      <c r="D13" s="69">
        <v>0.01</v>
      </c>
      <c r="E13" s="69">
        <v>8.0000000000000002E-3</v>
      </c>
      <c r="F13" s="70">
        <v>8.9999999999999993E-3</v>
      </c>
    </row>
    <row r="14" spans="1:6" x14ac:dyDescent="0.2">
      <c r="A14" s="54"/>
      <c r="B14" s="66" t="s">
        <v>59</v>
      </c>
      <c r="C14" s="71">
        <f>C13*B3</f>
        <v>50000</v>
      </c>
      <c r="D14" s="71">
        <f>D13*B3</f>
        <v>50000</v>
      </c>
      <c r="E14" s="71">
        <f>E13*B3</f>
        <v>40000</v>
      </c>
      <c r="F14" s="72">
        <f>F13*B3</f>
        <v>45000</v>
      </c>
    </row>
    <row r="15" spans="1:6" x14ac:dyDescent="0.2">
      <c r="A15" s="54"/>
      <c r="B15" s="66" t="s">
        <v>60</v>
      </c>
      <c r="C15" s="69">
        <v>0.03</v>
      </c>
      <c r="D15" s="69">
        <v>2.75E-2</v>
      </c>
      <c r="E15" s="69">
        <v>3.5000000000000003E-2</v>
      </c>
      <c r="F15" s="70">
        <v>0.04</v>
      </c>
    </row>
    <row r="16" spans="1:6" ht="15" thickBot="1" x14ac:dyDescent="0.25">
      <c r="A16" s="54"/>
      <c r="B16" s="66" t="s">
        <v>61</v>
      </c>
      <c r="C16" s="71">
        <f>C15*B3</f>
        <v>150000</v>
      </c>
      <c r="D16" s="71">
        <f>D15*B3</f>
        <v>137500</v>
      </c>
      <c r="E16" s="71">
        <f>E15*B3</f>
        <v>175000.00000000003</v>
      </c>
      <c r="F16" s="72">
        <f>F15*B3</f>
        <v>200000</v>
      </c>
    </row>
    <row r="17" spans="1:6" ht="15" thickBot="1" x14ac:dyDescent="0.25">
      <c r="A17" s="54"/>
      <c r="B17" s="66" t="s">
        <v>62</v>
      </c>
      <c r="C17" s="73">
        <f>C8+C10+C12+C14+C16</f>
        <v>660000</v>
      </c>
      <c r="D17" s="73">
        <f t="shared" ref="D17:F17" si="0">D8+D10+D12+D14+D16</f>
        <v>608000</v>
      </c>
      <c r="E17" s="73">
        <f t="shared" si="0"/>
        <v>640500</v>
      </c>
      <c r="F17" s="73">
        <f t="shared" si="0"/>
        <v>744000</v>
      </c>
    </row>
    <row r="18" spans="1:6" x14ac:dyDescent="0.2">
      <c r="A18" s="54"/>
      <c r="B18" s="66"/>
      <c r="C18" s="74"/>
      <c r="D18" s="74"/>
      <c r="E18" s="74"/>
      <c r="F18" s="75"/>
    </row>
    <row r="19" spans="1:6" ht="15" thickBot="1" x14ac:dyDescent="0.25">
      <c r="A19" s="54"/>
      <c r="B19" s="66" t="s">
        <v>63</v>
      </c>
      <c r="C19" s="76">
        <v>608000</v>
      </c>
      <c r="D19" s="74"/>
      <c r="E19" s="74"/>
      <c r="F19" s="75"/>
    </row>
    <row r="20" spans="1:6" ht="15" thickTop="1" x14ac:dyDescent="0.2">
      <c r="A20" s="54"/>
      <c r="B20" s="66"/>
      <c r="C20" s="74"/>
      <c r="D20" s="74"/>
      <c r="E20" s="74"/>
      <c r="F20" s="75"/>
    </row>
    <row r="21" spans="1:6" ht="15" thickBot="1" x14ac:dyDescent="0.25">
      <c r="A21" s="54"/>
      <c r="B21" s="66"/>
      <c r="F21" s="55"/>
    </row>
    <row r="22" spans="1:6" ht="15" thickBot="1" x14ac:dyDescent="0.25">
      <c r="A22" s="54"/>
      <c r="B22" s="66" t="s">
        <v>64</v>
      </c>
      <c r="C22" s="77">
        <f>B5*(1-((C17-$C$19)/$C$19))</f>
        <v>22.861842105263158</v>
      </c>
      <c r="D22" s="77">
        <f>B5*(1-((D17-C19)/C19))</f>
        <v>25</v>
      </c>
      <c r="E22" s="77">
        <f>B5*(1-((E17-C19)/C19))</f>
        <v>23.663651315789476</v>
      </c>
      <c r="F22" s="77">
        <f>B5*(1-((F17-C19)/C19))</f>
        <v>19.407894736842106</v>
      </c>
    </row>
    <row r="23" spans="1:6" ht="15" thickBot="1" x14ac:dyDescent="0.25">
      <c r="A23" s="78"/>
      <c r="B23" s="79"/>
      <c r="C23" s="80"/>
      <c r="D23" s="80"/>
      <c r="E23" s="80"/>
      <c r="F23" s="81"/>
    </row>
    <row r="24" spans="1:6" x14ac:dyDescent="0.2">
      <c r="B24" s="66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4310FCCFA5C94DB847823805464747" ma:contentTypeVersion="14" ma:contentTypeDescription="Create a new document." ma:contentTypeScope="" ma:versionID="0d37e8daa79e57ff2d13f2cdef5ab098">
  <xsd:schema xmlns:xsd="http://www.w3.org/2001/XMLSchema" xmlns:xs="http://www.w3.org/2001/XMLSchema" xmlns:p="http://schemas.microsoft.com/office/2006/metadata/properties" xmlns:ns2="ce4b46eb-2027-46be-8deb-16b00250b58b" xmlns:ns3="e64c7700-650a-4d51-847a-dfa6bbe4d6b9" targetNamespace="http://schemas.microsoft.com/office/2006/metadata/properties" ma:root="true" ma:fieldsID="77514e14969ff4e5628c91bbedb86076" ns2:_="" ns3:_="">
    <xsd:import namespace="ce4b46eb-2027-46be-8deb-16b00250b58b"/>
    <xsd:import namespace="e64c7700-650a-4d51-847a-dfa6bbe4d6b9"/>
    <xsd:element name="properties">
      <xsd:complexType>
        <xsd:sequence>
          <xsd:element name="documentManagement">
            <xsd:complexType>
              <xsd:all>
                <xsd:element ref="ns2:Usage" minOccurs="0"/>
                <xsd:element ref="ns2:Sequence" minOccurs="0"/>
                <xsd:element ref="ns2:Role" minOccurs="0"/>
                <xsd:element ref="ns2:ProjectPhase" minOccurs="0"/>
                <xsd:element ref="ns2:_Extended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b46eb-2027-46be-8deb-16b00250b58b" elementFormDefault="qualified">
    <xsd:import namespace="http://schemas.microsoft.com/office/2006/documentManagement/types"/>
    <xsd:import namespace="http://schemas.microsoft.com/office/infopath/2007/PartnerControls"/>
    <xsd:element name="Usage" ma:index="8" nillable="true" ma:displayName="Usage" ma:internalName="Usage" ma:readOnly="false">
      <xsd:simpleType>
        <xsd:restriction base="dms:Note">
          <xsd:maxLength value="255"/>
        </xsd:restriction>
      </xsd:simpleType>
    </xsd:element>
    <xsd:element name="Sequence" ma:index="9" nillable="true" ma:displayName="Sequence" ma:internalName="Sequence" ma:readOnly="false">
      <xsd:simpleType>
        <xsd:restriction base="dms:Number"/>
      </xsd:simpleType>
    </xsd:element>
    <xsd:element name="Role" ma:index="10" nillable="true" ma:displayName="Project Type" ma:internalName="Rol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dustrial Small Projects"/>
                    <xsd:enumeration value="Civil"/>
                  </xsd:restriction>
                </xsd:simpleType>
              </xsd:element>
            </xsd:sequence>
          </xsd:extension>
        </xsd:complexContent>
      </xsd:complexType>
    </xsd:element>
    <xsd:element name="ProjectPhase" ma:index="11" nillable="true" ma:displayName="Project Phase" ma:internalName="ProjectPhas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rsuant"/>
                    <xsd:enumeration value="Preconstruction"/>
                    <xsd:enumeration value="Operations"/>
                    <xsd:enumeration value="Closeout"/>
                  </xsd:restriction>
                </xsd:simpleType>
              </xsd:element>
            </xsd:sequence>
          </xsd:extension>
        </xsd:complexContent>
      </xsd:complexType>
    </xsd:element>
    <xsd:element name="_ExtendedNotes" ma:index="12" nillable="true" ma:displayName="Notes" ma:internalName="_ExtendedNotes" ma:readOnly="false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ee0e771-34ca-4e11-aa94-836316bb94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7700-650a-4d51-847a-dfa6bbe4d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01a5ba-25ff-4707-8faa-52d7dc9d0ea3}" ma:internalName="TaxCatchAll" ma:showField="CatchAllData" ma:web="e64c7700-650a-4d51-847a-dfa6bbe4d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f84bba906045b4af568ee102a52dcb" ma:index="26" nillable="true" ma:taxonomy="true" ma:internalName="i0f84bba906045b4af568ee102a52dcb" ma:taxonomyFieldName="RevIMBCS" ma:displayName="Records Classification" ma:indexed="true" ma:default="7;#Other|6dffcb09-6000-4e89-98e8-b8430847d6d0" ma:fieldId="{20f84bba-9060-45b4-af56-8ee102a52dcb}" ma:sspId="8ee0e771-34ca-4e11-aa94-836316bb9426" ma:termSetId="f45284b1-2942-4265-9c4c-8de9aa0892a2" ma:anchorId="cf5dd329-bda8-4359-b4a0-4867e2aebb3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e64c7700-650a-4d51-847a-dfa6bbe4d6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6dffcb09-6000-4e89-98e8-b8430847d6d0</TermId>
        </TermInfo>
      </Terms>
    </i0f84bba906045b4af568ee102a52dcb>
    <Sequence xmlns="ce4b46eb-2027-46be-8deb-16b00250b58b" xsi:nil="true"/>
    <MediaServiceMetadata xmlns="ce4b46eb-2027-46be-8deb-16b00250b58b" xsi:nil="true"/>
    <_ExtendedNotes xmlns="ce4b46eb-2027-46be-8deb-16b00250b58b" xsi:nil="true"/>
    <ProjectPhase xmlns="ce4b46eb-2027-46be-8deb-16b00250b58b" xsi:nil="true"/>
    <Role xmlns="ce4b46eb-2027-46be-8deb-16b00250b58b" xsi:nil="true"/>
    <TaxCatchAll xmlns="e64c7700-650a-4d51-847a-dfa6bbe4d6b9">
      <Value>7</Value>
    </TaxCatchAll>
    <MediaServiceFastMetadata xmlns="ce4b46eb-2027-46be-8deb-16b00250b58b" xsi:nil="true"/>
    <Usage xmlns="ce4b46eb-2027-46be-8deb-16b00250b58b" xsi:nil="true"/>
    <lcf76f155ced4ddcb4097134ff3c332f xmlns="ce4b46eb-2027-46be-8deb-16b00250b5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563433-C988-49A2-BB55-8AE68F7A8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EA693-B8DE-45AD-BDF6-9513BABF5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4b46eb-2027-46be-8deb-16b00250b58b"/>
    <ds:schemaRef ds:uri="e64c7700-650a-4d51-847a-dfa6bbe4d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5E711-D4DB-46CC-946C-3D52357F3A02}">
  <ds:schemaRefs>
    <ds:schemaRef ds:uri="http://schemas.microsoft.com/office/2006/metadata/properties"/>
    <ds:schemaRef ds:uri="http://schemas.microsoft.com/office/infopath/2007/PartnerControls"/>
    <ds:schemaRef ds:uri="e64c7700-650a-4d51-847a-dfa6bbe4d6b9"/>
    <ds:schemaRef ds:uri="ce4b46eb-2027-46be-8deb-16b00250b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CMaR Scoring Matrix -no ref</vt:lpstr>
      <vt:lpstr>CMaR Scoring Matrix -with ref</vt:lpstr>
      <vt:lpstr>RFP</vt:lpstr>
      <vt:lpstr>Sample Scoring</vt:lpstr>
      <vt:lpstr>'Sample Scoring'!Print_Area</vt:lpstr>
      <vt:lpstr>'CMaR Scoring Matrix -no ref'!Print_Titles</vt:lpstr>
      <vt:lpstr>'CMaR Scoring Matrix -with ref'!Print_Titles</vt:lpstr>
    </vt:vector>
  </TitlesOfParts>
  <Company>Miron Construction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Douglas</dc:creator>
  <cp:lastModifiedBy>Tim Verheyen</cp:lastModifiedBy>
  <cp:lastPrinted>2024-03-13T18:48:01Z</cp:lastPrinted>
  <dcterms:created xsi:type="dcterms:W3CDTF">2001-07-19T19:13:38Z</dcterms:created>
  <dcterms:modified xsi:type="dcterms:W3CDTF">2024-03-18T14:14:23Z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0x010100604310FCCFA5C94DB847823805464747</vt:lpwstr>
  </property>
</Properties>
</file>